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HA\2021-2022\"/>
    </mc:Choice>
  </mc:AlternateContent>
  <xr:revisionPtr revIDLastSave="0" documentId="13_ncr:1_{F0D1D491-30DE-4A22-9485-95E9E222E9BB}" xr6:coauthVersionLast="47" xr6:coauthVersionMax="47" xr10:uidLastSave="{00000000-0000-0000-0000-000000000000}"/>
  <bookViews>
    <workbookView xWindow="-120" yWindow="-120" windowWidth="20730" windowHeight="11160" xr2:uid="{33A30A69-2227-45AC-8574-C5EE07C20BD2}"/>
  </bookViews>
  <sheets>
    <sheet name="Final Year End Results" sheetId="16" r:id="rId1"/>
    <sheet name="Intro Level" sheetId="1" r:id="rId2"/>
    <sheet name="Training Level" sheetId="2" r:id="rId3"/>
    <sheet name="First Level" sheetId="3" r:id="rId4"/>
    <sheet name="Second Level" sheetId="4" r:id="rId5"/>
    <sheet name="Third Level" sheetId="5" r:id="rId6"/>
    <sheet name="Fourth Level" sheetId="6" r:id="rId7"/>
    <sheet name="Prix St George" sheetId="7" r:id="rId8"/>
    <sheet name="I 1" sheetId="8" r:id="rId9"/>
    <sheet name="I 2" sheetId="9" r:id="rId10"/>
    <sheet name="Grand Prix" sheetId="10" r:id="rId11"/>
    <sheet name="WD Intro" sheetId="13" r:id="rId12"/>
    <sheet name="WD Basic" sheetId="1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3" i="16" l="1"/>
  <c r="AF20" i="16"/>
  <c r="AF19" i="16"/>
  <c r="AF16" i="16"/>
  <c r="AF13" i="16"/>
  <c r="AF10" i="16"/>
  <c r="AF8" i="16"/>
  <c r="AF9" i="16"/>
  <c r="AF4" i="16"/>
  <c r="AF2" i="16"/>
  <c r="AF5" i="16"/>
  <c r="AF3" i="16"/>
  <c r="AF5" i="13"/>
  <c r="AF4" i="13"/>
  <c r="V2" i="4"/>
  <c r="V3" i="3"/>
  <c r="Y7" i="2"/>
  <c r="Y5" i="2"/>
  <c r="Y4" i="2"/>
  <c r="X7" i="1"/>
  <c r="X5" i="1"/>
  <c r="X3" i="1"/>
  <c r="X2" i="1"/>
  <c r="AB2" i="15"/>
</calcChain>
</file>

<file path=xl/sharedStrings.xml><?xml version="1.0" encoding="utf-8"?>
<sst xmlns="http://schemas.openxmlformats.org/spreadsheetml/2006/main" count="243" uniqueCount="95">
  <si>
    <t>Rider</t>
  </si>
  <si>
    <t>Horse</t>
  </si>
  <si>
    <t>Hours done</t>
  </si>
  <si>
    <t>Anna Forbes</t>
  </si>
  <si>
    <t>Quitessential RF</t>
  </si>
  <si>
    <t>October</t>
  </si>
  <si>
    <t xml:space="preserve">        October</t>
  </si>
  <si>
    <t>November</t>
  </si>
  <si>
    <t xml:space="preserve">      November</t>
  </si>
  <si>
    <t xml:space="preserve">         January</t>
  </si>
  <si>
    <t xml:space="preserve">        February</t>
  </si>
  <si>
    <t xml:space="preserve">          March</t>
  </si>
  <si>
    <t>April</t>
  </si>
  <si>
    <t xml:space="preserve">             April</t>
  </si>
  <si>
    <t>January</t>
  </si>
  <si>
    <t>February</t>
  </si>
  <si>
    <t>March</t>
  </si>
  <si>
    <t>Carla Frankart</t>
  </si>
  <si>
    <t>Jack Daniels</t>
  </si>
  <si>
    <t>Sydney Smith</t>
  </si>
  <si>
    <t>Dakota</t>
  </si>
  <si>
    <t>Jeanne Rutstein</t>
  </si>
  <si>
    <t>Fame and Fortune</t>
  </si>
  <si>
    <t>Sinderella RF</t>
  </si>
  <si>
    <t>Aimee Falcone</t>
  </si>
  <si>
    <t>VS Party Girl</t>
  </si>
  <si>
    <t>LeAnn Garofalo</t>
  </si>
  <si>
    <t>Gemstone</t>
  </si>
  <si>
    <t>Pam Kalil</t>
  </si>
  <si>
    <t>Rocco's Tacos</t>
  </si>
  <si>
    <t>Ciara Grieco</t>
  </si>
  <si>
    <t>The Heart Of Lexi</t>
  </si>
  <si>
    <t>(Test of Choice)</t>
  </si>
  <si>
    <t>Ellia Niemi</t>
  </si>
  <si>
    <t>Black Magic</t>
  </si>
  <si>
    <t>Denver Krabec</t>
  </si>
  <si>
    <t>Whimsey Cookie</t>
  </si>
  <si>
    <t>Shelly LeConte</t>
  </si>
  <si>
    <t>Gem of A Mom's Son</t>
  </si>
  <si>
    <t>Pam Wood</t>
  </si>
  <si>
    <t>Frankie Goes To Hollywood</t>
  </si>
  <si>
    <t>Rachel Albright</t>
  </si>
  <si>
    <t>Miss Purdy Adventure</t>
  </si>
  <si>
    <t>Robin Johnson</t>
  </si>
  <si>
    <t>Test of Choice</t>
  </si>
  <si>
    <t>Abigail Albright</t>
  </si>
  <si>
    <t>Disturbin Bourbon</t>
  </si>
  <si>
    <t>1 hr</t>
  </si>
  <si>
    <t>Jose Maria Venere</t>
  </si>
  <si>
    <t>India</t>
  </si>
  <si>
    <t>Dorothy Lund</t>
  </si>
  <si>
    <t>Enterprise FRF</t>
  </si>
  <si>
    <t>Stephanie Monteith</t>
  </si>
  <si>
    <t>Lakota</t>
  </si>
  <si>
    <t>Jody Vann</t>
  </si>
  <si>
    <t>Peppy San Loper</t>
  </si>
  <si>
    <t>Deborah Angelo</t>
  </si>
  <si>
    <t>Daenayry</t>
  </si>
  <si>
    <t>Leslie Abi-Karam</t>
  </si>
  <si>
    <t>Austin</t>
  </si>
  <si>
    <t>Paulette Venere</t>
  </si>
  <si>
    <t>Ike</t>
  </si>
  <si>
    <t>Elim</t>
  </si>
  <si>
    <t>Disturbin Bourbin</t>
  </si>
  <si>
    <t>Golden Opportunity</t>
  </si>
  <si>
    <t>Barbara Masterson</t>
  </si>
  <si>
    <t>Royal Kingdom</t>
  </si>
  <si>
    <t>Ally Walker</t>
  </si>
  <si>
    <t>(TOC)</t>
  </si>
  <si>
    <t>Fredericksted</t>
  </si>
  <si>
    <t>Nike</t>
  </si>
  <si>
    <t>Leslie abi-Karem</t>
  </si>
  <si>
    <t>Michele Gurrera</t>
  </si>
  <si>
    <t>Chicks N Guns</t>
  </si>
  <si>
    <t>CD Continental Cat</t>
  </si>
  <si>
    <t>Susu Dikranian</t>
  </si>
  <si>
    <t>Patricia Vaskovicova</t>
  </si>
  <si>
    <t>Dalton</t>
  </si>
  <si>
    <t>Kayla Chisholm</t>
  </si>
  <si>
    <t>Rocco'sTacos</t>
  </si>
  <si>
    <t/>
  </si>
  <si>
    <t>Olivia Jones</t>
  </si>
  <si>
    <t>Year End Average</t>
  </si>
  <si>
    <t xml:space="preserve"> </t>
  </si>
  <si>
    <t>INTRO LEVEL</t>
  </si>
  <si>
    <t>TRAINING LEVEL</t>
  </si>
  <si>
    <t>FIRST LEVEL</t>
  </si>
  <si>
    <t>SECOND LEVEL</t>
  </si>
  <si>
    <t>WD INTRO LEVEL</t>
  </si>
  <si>
    <t>WD BASIC LEVEL</t>
  </si>
  <si>
    <t>FINAL</t>
  </si>
  <si>
    <t>1st</t>
  </si>
  <si>
    <t>2nd</t>
  </si>
  <si>
    <t>3rd</t>
  </si>
  <si>
    <t>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</si>
</sst>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757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9" fontId="0" fillId="2" borderId="1" xfId="1" applyFont="1" applyFill="1" applyBorder="1"/>
    <xf numFmtId="9" fontId="0" fillId="3" borderId="1" xfId="1" applyFont="1" applyFill="1" applyBorder="1"/>
    <xf numFmtId="9" fontId="0" fillId="4" borderId="1" xfId="1" applyFont="1" applyFill="1" applyBorder="1"/>
    <xf numFmtId="9" fontId="0" fillId="5" borderId="1" xfId="1" applyFont="1" applyFill="1" applyBorder="1"/>
    <xf numFmtId="9" fontId="0" fillId="6" borderId="1" xfId="1" applyFont="1" applyFill="1" applyBorder="1"/>
    <xf numFmtId="9" fontId="0" fillId="7" borderId="1" xfId="1" applyFont="1" applyFill="1" applyBorder="1"/>
    <xf numFmtId="164" fontId="3" fillId="2" borderId="1" xfId="1" applyNumberFormat="1" applyFont="1" applyFill="1" applyBorder="1"/>
    <xf numFmtId="164" fontId="0" fillId="2" borderId="1" xfId="1" applyNumberFormat="1" applyFont="1" applyFill="1" applyBorder="1"/>
    <xf numFmtId="164" fontId="3" fillId="3" borderId="1" xfId="1" applyNumberFormat="1" applyFont="1" applyFill="1" applyBorder="1"/>
    <xf numFmtId="164" fontId="0" fillId="3" borderId="1" xfId="1" applyNumberFormat="1" applyFont="1" applyFill="1" applyBorder="1"/>
    <xf numFmtId="164" fontId="3" fillId="4" borderId="1" xfId="1" applyNumberFormat="1" applyFont="1" applyFill="1" applyBorder="1"/>
    <xf numFmtId="164" fontId="0" fillId="4" borderId="1" xfId="1" applyNumberFormat="1" applyFont="1" applyFill="1" applyBorder="1"/>
    <xf numFmtId="164" fontId="3" fillId="5" borderId="1" xfId="1" applyNumberFormat="1" applyFont="1" applyFill="1" applyBorder="1"/>
    <xf numFmtId="164" fontId="0" fillId="5" borderId="1" xfId="1" applyNumberFormat="1" applyFont="1" applyFill="1" applyBorder="1"/>
    <xf numFmtId="164" fontId="3" fillId="6" borderId="1" xfId="1" applyNumberFormat="1" applyFont="1" applyFill="1" applyBorder="1"/>
    <xf numFmtId="164" fontId="0" fillId="6" borderId="1" xfId="1" applyNumberFormat="1" applyFont="1" applyFill="1" applyBorder="1"/>
    <xf numFmtId="164" fontId="3" fillId="7" borderId="1" xfId="1" applyNumberFormat="1" applyFont="1" applyFill="1" applyBorder="1"/>
    <xf numFmtId="164" fontId="0" fillId="7" borderId="1" xfId="1" applyNumberFormat="1" applyFont="1" applyFill="1" applyBorder="1"/>
    <xf numFmtId="164" fontId="0" fillId="5" borderId="1" xfId="1" quotePrefix="1" applyNumberFormat="1" applyFont="1" applyFill="1" applyBorder="1"/>
    <xf numFmtId="164" fontId="0" fillId="0" borderId="0" xfId="0" applyNumberFormat="1"/>
    <xf numFmtId="164" fontId="0" fillId="0" borderId="0" xfId="1" applyNumberFormat="1" applyFont="1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164" fontId="0" fillId="4" borderId="0" xfId="1" applyNumberFormat="1" applyFont="1" applyFill="1" applyBorder="1"/>
    <xf numFmtId="164" fontId="0" fillId="5" borderId="0" xfId="1" applyNumberFormat="1" applyFont="1" applyFill="1" applyBorder="1"/>
    <xf numFmtId="164" fontId="0" fillId="6" borderId="0" xfId="1" applyNumberFormat="1" applyFont="1" applyFill="1" applyBorder="1"/>
    <xf numFmtId="164" fontId="0" fillId="7" borderId="0" xfId="1" applyNumberFormat="1" applyFont="1" applyFill="1" applyBorder="1"/>
    <xf numFmtId="164" fontId="0" fillId="2" borderId="0" xfId="1" applyNumberFormat="1" applyFont="1" applyFill="1" applyBorder="1"/>
    <xf numFmtId="164" fontId="0" fillId="3" borderId="0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BAF7C-E4E1-4E3D-A795-11120AB0C8D3}">
  <dimension ref="A1:AF23"/>
  <sheetViews>
    <sheetView tabSelected="1" topLeftCell="A6" workbookViewId="0">
      <selection activeCell="A27" sqref="A27"/>
    </sheetView>
  </sheetViews>
  <sheetFormatPr defaultRowHeight="15" x14ac:dyDescent="0.25"/>
  <cols>
    <col min="2" max="2" width="20.5703125" customWidth="1"/>
    <col min="3" max="3" width="19.85546875" customWidth="1"/>
    <col min="4" max="31" width="0" hidden="1" customWidth="1"/>
  </cols>
  <sheetData>
    <row r="1" spans="1:32" x14ac:dyDescent="0.25">
      <c r="A1" t="s">
        <v>84</v>
      </c>
      <c r="AF1" t="s">
        <v>90</v>
      </c>
    </row>
    <row r="2" spans="1:32" x14ac:dyDescent="0.25">
      <c r="A2" t="s">
        <v>91</v>
      </c>
      <c r="B2" t="s">
        <v>56</v>
      </c>
      <c r="C2" t="s">
        <v>57</v>
      </c>
      <c r="D2" s="15"/>
      <c r="E2" s="15"/>
      <c r="F2" s="15"/>
      <c r="G2" s="15"/>
      <c r="H2" s="17">
        <v>0.66562500000000002</v>
      </c>
      <c r="I2" s="17">
        <v>0.65312499999999996</v>
      </c>
      <c r="J2" s="17"/>
      <c r="K2" s="19">
        <v>0.73750000000000004</v>
      </c>
      <c r="L2" s="19">
        <v>0.72812500000000002</v>
      </c>
      <c r="M2" s="19"/>
      <c r="N2" s="21">
        <v>0.75</v>
      </c>
      <c r="O2" s="21">
        <v>0.703125</v>
      </c>
      <c r="P2" s="21"/>
      <c r="Q2" s="23">
        <v>0.671875</v>
      </c>
      <c r="R2" s="23">
        <v>0.68125000000000002</v>
      </c>
      <c r="S2" s="23">
        <v>0.60250000000000004</v>
      </c>
      <c r="T2" s="23"/>
      <c r="U2" s="25"/>
      <c r="V2" s="25"/>
      <c r="W2" s="25"/>
      <c r="AF2" s="28">
        <f>AVERAGE(S2,N2,K2,L2)</f>
        <v>0.70453124999999994</v>
      </c>
    </row>
    <row r="3" spans="1:32" x14ac:dyDescent="0.25">
      <c r="A3" t="s">
        <v>92</v>
      </c>
      <c r="B3" t="s">
        <v>35</v>
      </c>
      <c r="C3" t="s">
        <v>36</v>
      </c>
      <c r="D3" s="15"/>
      <c r="E3" s="15">
        <v>0.68125000000000002</v>
      </c>
      <c r="F3" s="15">
        <v>0.67249999999999999</v>
      </c>
      <c r="G3" s="15"/>
      <c r="H3" s="17"/>
      <c r="I3" s="17">
        <v>0.65</v>
      </c>
      <c r="J3" s="17">
        <v>0.65</v>
      </c>
      <c r="K3" s="19"/>
      <c r="L3" s="19"/>
      <c r="M3" s="19"/>
      <c r="N3" s="21"/>
      <c r="O3" s="21">
        <v>0.68125000000000002</v>
      </c>
      <c r="P3" s="21">
        <v>0.72250000000000003</v>
      </c>
      <c r="Q3" s="23"/>
      <c r="R3" s="23">
        <v>0.65937500000000004</v>
      </c>
      <c r="S3" s="23">
        <v>0.61499999999999999</v>
      </c>
      <c r="T3" s="23"/>
      <c r="U3" s="25"/>
      <c r="V3" s="25">
        <v>0.6875</v>
      </c>
      <c r="W3" s="25">
        <v>0.6875</v>
      </c>
      <c r="AF3" s="28">
        <f>AVERAGE(W3,V3,O3,E3)</f>
        <v>0.68437499999999996</v>
      </c>
    </row>
    <row r="4" spans="1:32" x14ac:dyDescent="0.25">
      <c r="A4" t="s">
        <v>93</v>
      </c>
      <c r="B4" t="s">
        <v>60</v>
      </c>
      <c r="C4" t="s">
        <v>61</v>
      </c>
      <c r="D4" s="15"/>
      <c r="E4" s="15"/>
      <c r="F4" s="15"/>
      <c r="G4" s="15"/>
      <c r="H4" s="17"/>
      <c r="I4" s="17">
        <v>0.60312500000000002</v>
      </c>
      <c r="J4" s="17">
        <v>0.59499999999999997</v>
      </c>
      <c r="K4" s="19"/>
      <c r="L4" s="19">
        <v>0.68437499999999996</v>
      </c>
      <c r="M4" s="19">
        <v>0.66749999999999998</v>
      </c>
      <c r="N4" s="21"/>
      <c r="O4" s="21">
        <v>0.671875</v>
      </c>
      <c r="P4" s="21"/>
      <c r="Q4" s="23"/>
      <c r="R4" s="23"/>
      <c r="S4" s="23"/>
      <c r="T4" s="23"/>
      <c r="U4" s="25"/>
      <c r="V4" s="25">
        <v>0.68437499999999996</v>
      </c>
      <c r="W4" s="25">
        <v>0.64249999999999996</v>
      </c>
      <c r="AF4" s="28">
        <f>AVERAGE(W4,V4,L4,O4)</f>
        <v>0.67078124999999988</v>
      </c>
    </row>
    <row r="5" spans="1:32" x14ac:dyDescent="0.25">
      <c r="A5" t="s">
        <v>94</v>
      </c>
      <c r="B5" t="s">
        <v>33</v>
      </c>
      <c r="C5" t="s">
        <v>34</v>
      </c>
      <c r="D5" s="15">
        <v>0.65312499999999996</v>
      </c>
      <c r="E5" s="15"/>
      <c r="F5" s="15"/>
      <c r="G5" s="15">
        <v>0.66249999999999998</v>
      </c>
      <c r="H5" s="17">
        <v>0.65312499999999996</v>
      </c>
      <c r="I5" s="17">
        <v>0.61250000000000004</v>
      </c>
      <c r="J5" s="17"/>
      <c r="K5" s="19"/>
      <c r="L5" s="19"/>
      <c r="M5" s="19"/>
      <c r="N5" s="26" t="s">
        <v>80</v>
      </c>
      <c r="O5" s="21">
        <v>0.671875</v>
      </c>
      <c r="P5" s="21"/>
      <c r="Q5" s="23">
        <v>0.625</v>
      </c>
      <c r="R5" s="23">
        <v>0.61875000000000002</v>
      </c>
      <c r="S5" s="23">
        <v>0.59</v>
      </c>
      <c r="T5" s="23"/>
      <c r="U5" s="25"/>
      <c r="V5" s="25"/>
      <c r="W5" s="25"/>
      <c r="AF5" s="28">
        <f>AVERAGE(S5,O5,G5,H5)</f>
        <v>0.64437499999999992</v>
      </c>
    </row>
    <row r="7" spans="1:32" x14ac:dyDescent="0.25">
      <c r="A7" t="s">
        <v>85</v>
      </c>
    </row>
    <row r="8" spans="1:32" x14ac:dyDescent="0.25">
      <c r="A8" t="s">
        <v>91</v>
      </c>
      <c r="B8" t="s">
        <v>26</v>
      </c>
      <c r="C8" t="s">
        <v>27</v>
      </c>
      <c r="D8" s="15">
        <v>0.65384600000000004</v>
      </c>
      <c r="E8" s="15">
        <v>0.598275</v>
      </c>
      <c r="F8" s="15"/>
      <c r="G8" s="15"/>
      <c r="H8" s="17">
        <v>0.63269200000000003</v>
      </c>
      <c r="I8" s="17">
        <v>0.62758599999999998</v>
      </c>
      <c r="J8" s="17"/>
      <c r="K8" s="19">
        <v>0.69807600000000003</v>
      </c>
      <c r="L8" s="19">
        <v>0.71206800000000003</v>
      </c>
      <c r="M8" s="19"/>
      <c r="N8" s="21"/>
      <c r="O8" s="21">
        <v>0.66551700000000003</v>
      </c>
      <c r="P8" s="21">
        <v>0.67413699999999999</v>
      </c>
      <c r="Q8" s="21"/>
      <c r="R8" s="23"/>
      <c r="S8" s="23"/>
      <c r="T8" s="23"/>
      <c r="U8" s="23"/>
      <c r="V8" s="25"/>
      <c r="W8" s="25"/>
      <c r="X8" s="25"/>
      <c r="AF8" s="27">
        <f>AVERAGE(P8,K8,L8,O8)</f>
        <v>0.68744949999999994</v>
      </c>
    </row>
    <row r="9" spans="1:32" x14ac:dyDescent="0.25">
      <c r="A9" t="s">
        <v>92</v>
      </c>
      <c r="B9" t="s">
        <v>30</v>
      </c>
      <c r="C9" t="s">
        <v>31</v>
      </c>
      <c r="D9" s="15">
        <v>0.63076900000000002</v>
      </c>
      <c r="E9" s="15"/>
      <c r="F9" s="15"/>
      <c r="G9" s="15">
        <v>0.61538400000000004</v>
      </c>
      <c r="H9" s="17">
        <v>0.63461500000000004</v>
      </c>
      <c r="I9" s="17">
        <v>0.65689600000000004</v>
      </c>
      <c r="J9" s="17"/>
      <c r="K9" s="19">
        <v>0.61346100000000003</v>
      </c>
      <c r="L9" s="19">
        <v>0.65517199999999998</v>
      </c>
      <c r="M9" s="19"/>
      <c r="N9" s="21"/>
      <c r="O9" s="21"/>
      <c r="P9" s="21"/>
      <c r="Q9" s="21"/>
      <c r="R9" s="23"/>
      <c r="S9" s="23">
        <v>0.63620600000000005</v>
      </c>
      <c r="T9" s="23">
        <v>0.59482699999999999</v>
      </c>
      <c r="U9" s="23"/>
      <c r="V9" s="25">
        <v>0.66538399999999998</v>
      </c>
      <c r="W9" s="25">
        <v>0.68620599999999998</v>
      </c>
      <c r="X9" s="25">
        <v>0.69310300000000002</v>
      </c>
      <c r="AF9" s="27">
        <f>AVERAGE(X9,W9,V9,I9)</f>
        <v>0.67539725000000006</v>
      </c>
    </row>
    <row r="10" spans="1:32" x14ac:dyDescent="0.25">
      <c r="A10" t="s">
        <v>93</v>
      </c>
      <c r="B10" t="s">
        <v>52</v>
      </c>
      <c r="C10" t="s">
        <v>53</v>
      </c>
      <c r="D10" s="15"/>
      <c r="E10" s="15"/>
      <c r="F10" s="15"/>
      <c r="G10" s="15"/>
      <c r="H10" s="17"/>
      <c r="I10" s="17"/>
      <c r="J10" s="17"/>
      <c r="K10" s="19">
        <v>0.63653800000000005</v>
      </c>
      <c r="L10" s="19"/>
      <c r="M10" s="19">
        <v>0.62241299999999999</v>
      </c>
      <c r="N10" s="21"/>
      <c r="O10" s="21"/>
      <c r="P10" s="21">
        <v>0.63965499999999997</v>
      </c>
      <c r="Q10" s="21">
        <v>0.63965499999999997</v>
      </c>
      <c r="R10" s="23"/>
      <c r="S10" s="23"/>
      <c r="T10" s="23">
        <v>0.57413700000000001</v>
      </c>
      <c r="U10" s="23"/>
      <c r="V10" s="25">
        <v>0.60961500000000002</v>
      </c>
      <c r="W10" s="25"/>
      <c r="X10" s="25">
        <v>0.65517199999999998</v>
      </c>
      <c r="AF10" s="27">
        <f>AVERAGE(X10,Q10,P10,K10)</f>
        <v>0.64275499999999997</v>
      </c>
    </row>
    <row r="12" spans="1:32" x14ac:dyDescent="0.25">
      <c r="A12" t="s">
        <v>86</v>
      </c>
    </row>
    <row r="13" spans="1:32" x14ac:dyDescent="0.25">
      <c r="A13" t="s">
        <v>91</v>
      </c>
      <c r="B13" t="s">
        <v>19</v>
      </c>
      <c r="C13" t="s">
        <v>20</v>
      </c>
      <c r="D13" s="2">
        <v>62.241300000000003</v>
      </c>
      <c r="E13" s="2"/>
      <c r="F13" s="2"/>
      <c r="G13" s="3">
        <v>64.655100000000004</v>
      </c>
      <c r="H13" s="3"/>
      <c r="I13" s="3"/>
      <c r="J13" s="4">
        <v>63.965499999999999</v>
      </c>
      <c r="K13" s="19">
        <v>0.65857100000000002</v>
      </c>
      <c r="L13" s="4"/>
      <c r="M13" s="21">
        <v>0.63620600000000005</v>
      </c>
      <c r="N13" s="21">
        <v>0.66142800000000002</v>
      </c>
      <c r="O13" s="21"/>
      <c r="P13" s="23">
        <v>0.63448199999999999</v>
      </c>
      <c r="Q13" s="23">
        <v>0.6</v>
      </c>
      <c r="R13" s="23"/>
      <c r="S13" s="25"/>
      <c r="T13" s="25">
        <v>0.66857100000000003</v>
      </c>
      <c r="U13" s="25">
        <v>0.65277700000000005</v>
      </c>
      <c r="AF13" s="28">
        <f>AVERAGE(U13,T13,N13,K13)</f>
        <v>0.66033674999999992</v>
      </c>
    </row>
    <row r="14" spans="1:32" x14ac:dyDescent="0.25">
      <c r="D14" s="29"/>
      <c r="E14" s="29"/>
      <c r="F14" s="29"/>
      <c r="G14" s="30"/>
      <c r="H14" s="30"/>
      <c r="I14" s="30"/>
      <c r="J14" s="31"/>
      <c r="K14" s="32"/>
      <c r="L14" s="31"/>
      <c r="M14" s="33"/>
      <c r="N14" s="33"/>
      <c r="O14" s="33"/>
      <c r="P14" s="34"/>
      <c r="Q14" s="34"/>
      <c r="R14" s="34"/>
      <c r="S14" s="35"/>
      <c r="T14" s="35"/>
      <c r="U14" s="35"/>
      <c r="AF14" s="28"/>
    </row>
    <row r="15" spans="1:32" x14ac:dyDescent="0.25">
      <c r="A15" t="s">
        <v>87</v>
      </c>
    </row>
    <row r="16" spans="1:32" x14ac:dyDescent="0.25">
      <c r="A16" t="s">
        <v>91</v>
      </c>
      <c r="B16" t="s">
        <v>17</v>
      </c>
      <c r="C16" t="s">
        <v>18</v>
      </c>
      <c r="D16" s="15"/>
      <c r="E16" s="15"/>
      <c r="F16" s="15">
        <v>0.60119</v>
      </c>
      <c r="G16" s="17"/>
      <c r="H16" s="17"/>
      <c r="I16" s="17">
        <v>0.61666600000000005</v>
      </c>
      <c r="J16" s="19"/>
      <c r="K16" s="19"/>
      <c r="L16" s="19"/>
      <c r="M16" s="21">
        <v>0.72283699999999995</v>
      </c>
      <c r="N16" s="21"/>
      <c r="O16" s="21">
        <v>0.69404699999999997</v>
      </c>
      <c r="P16" s="23">
        <v>0.62142799999999998</v>
      </c>
      <c r="Q16" s="23"/>
      <c r="R16" s="23"/>
      <c r="S16" s="25"/>
      <c r="T16" s="25"/>
      <c r="U16" s="25">
        <v>0.66428500000000001</v>
      </c>
      <c r="AF16" s="27">
        <f>AVERAGE(O16,M16,U16,P16)</f>
        <v>0.67564924999999998</v>
      </c>
    </row>
    <row r="17" spans="1:32" x14ac:dyDescent="0.25">
      <c r="D17" s="36"/>
      <c r="E17" s="36"/>
      <c r="F17" s="36"/>
      <c r="G17" s="37"/>
      <c r="H17" s="37"/>
      <c r="I17" s="37"/>
      <c r="J17" s="32"/>
      <c r="K17" s="32"/>
      <c r="L17" s="32"/>
      <c r="M17" s="33"/>
      <c r="N17" s="33"/>
      <c r="O17" s="33"/>
      <c r="P17" s="34"/>
      <c r="Q17" s="34"/>
      <c r="R17" s="34"/>
      <c r="S17" s="35"/>
      <c r="T17" s="35"/>
      <c r="U17" s="35"/>
      <c r="AF17" s="27"/>
    </row>
    <row r="18" spans="1:32" x14ac:dyDescent="0.25">
      <c r="A18" t="s">
        <v>88</v>
      </c>
    </row>
    <row r="19" spans="1:32" x14ac:dyDescent="0.25">
      <c r="A19" t="s">
        <v>91</v>
      </c>
      <c r="B19" t="s">
        <v>43</v>
      </c>
      <c r="C19" t="s">
        <v>64</v>
      </c>
      <c r="D19" s="15"/>
      <c r="E19" s="15">
        <v>0.65</v>
      </c>
      <c r="F19" s="15">
        <v>0.62</v>
      </c>
      <c r="G19" s="15">
        <v>0.55714200000000003</v>
      </c>
      <c r="H19" s="15"/>
      <c r="I19" s="17"/>
      <c r="J19" s="17">
        <v>0.73055499999999995</v>
      </c>
      <c r="K19" s="17">
        <v>0.68500000000000005</v>
      </c>
      <c r="L19" s="17">
        <v>0.66904699999999995</v>
      </c>
      <c r="M19" s="17"/>
      <c r="N19" s="19"/>
      <c r="O19" s="19">
        <v>0.65833299999999995</v>
      </c>
      <c r="P19" s="19">
        <v>0.72250000000000003</v>
      </c>
      <c r="Q19" s="19">
        <v>0.72619</v>
      </c>
      <c r="R19" s="21"/>
      <c r="S19" s="21">
        <v>0.66944400000000004</v>
      </c>
      <c r="T19" s="21">
        <v>0.7</v>
      </c>
      <c r="U19" s="21">
        <v>0.68571400000000005</v>
      </c>
      <c r="V19" s="21"/>
      <c r="W19" s="23"/>
      <c r="X19" s="23">
        <v>0.66388800000000003</v>
      </c>
      <c r="Y19" s="23">
        <v>0.65249999999999997</v>
      </c>
      <c r="Z19" s="23">
        <v>0.56499999999999995</v>
      </c>
      <c r="AA19" s="23"/>
      <c r="AB19" s="25"/>
      <c r="AC19" s="25">
        <v>0.67500000000000004</v>
      </c>
      <c r="AD19" s="25">
        <v>0.67</v>
      </c>
      <c r="AE19" s="25"/>
      <c r="AF19" s="27">
        <f>AVERAGE(Q19,P19,J19,T19)</f>
        <v>0.71981125000000001</v>
      </c>
    </row>
    <row r="20" spans="1:32" x14ac:dyDescent="0.25">
      <c r="A20" t="s">
        <v>92</v>
      </c>
      <c r="B20" t="s">
        <v>54</v>
      </c>
      <c r="C20" t="s">
        <v>55</v>
      </c>
      <c r="D20" s="15"/>
      <c r="E20" s="15"/>
      <c r="F20" s="15"/>
      <c r="G20" s="15"/>
      <c r="H20" s="15"/>
      <c r="I20" s="17"/>
      <c r="J20" s="17"/>
      <c r="K20" s="17">
        <v>0.70499999999999996</v>
      </c>
      <c r="L20" s="17"/>
      <c r="M20" s="17"/>
      <c r="N20" s="19"/>
      <c r="O20" s="19"/>
      <c r="P20" s="19">
        <v>0.78</v>
      </c>
      <c r="Q20" s="19"/>
      <c r="R20" s="21"/>
      <c r="S20" s="21"/>
      <c r="T20" s="21"/>
      <c r="U20" s="21">
        <v>0.70250000000000001</v>
      </c>
      <c r="V20" s="21"/>
      <c r="W20" s="23"/>
      <c r="X20" s="23"/>
      <c r="Y20" s="23"/>
      <c r="Z20" s="23">
        <v>0.6825</v>
      </c>
      <c r="AA20" s="23"/>
      <c r="AB20" s="25"/>
      <c r="AC20" s="25"/>
      <c r="AD20" s="25"/>
      <c r="AE20" s="25"/>
      <c r="AF20" s="27">
        <f>AVERAGE(U20,P20,K20,Z20)</f>
        <v>0.71750000000000003</v>
      </c>
    </row>
    <row r="21" spans="1:32" x14ac:dyDescent="0.25">
      <c r="D21" s="36"/>
      <c r="E21" s="36"/>
      <c r="F21" s="36"/>
      <c r="G21" s="36"/>
      <c r="H21" s="36"/>
      <c r="I21" s="37"/>
      <c r="J21" s="37"/>
      <c r="K21" s="37"/>
      <c r="L21" s="37"/>
      <c r="M21" s="37"/>
      <c r="N21" s="32"/>
      <c r="O21" s="32"/>
      <c r="P21" s="32"/>
      <c r="Q21" s="32"/>
      <c r="R21" s="33"/>
      <c r="S21" s="33"/>
      <c r="T21" s="33"/>
      <c r="U21" s="33"/>
      <c r="V21" s="33"/>
      <c r="W21" s="34"/>
      <c r="X21" s="34"/>
      <c r="Y21" s="34"/>
      <c r="Z21" s="34"/>
      <c r="AA21" s="34"/>
      <c r="AB21" s="35"/>
      <c r="AC21" s="35"/>
      <c r="AD21" s="35"/>
      <c r="AE21" s="35"/>
      <c r="AF21" s="27"/>
    </row>
    <row r="22" spans="1:32" x14ac:dyDescent="0.25">
      <c r="A22" t="s">
        <v>89</v>
      </c>
    </row>
    <row r="23" spans="1:32" x14ac:dyDescent="0.25">
      <c r="A23" t="s">
        <v>91</v>
      </c>
      <c r="B23" t="s">
        <v>54</v>
      </c>
      <c r="C23" t="s">
        <v>55</v>
      </c>
      <c r="D23" s="15"/>
      <c r="E23" s="15"/>
      <c r="F23" s="15"/>
      <c r="G23" s="15"/>
      <c r="H23" s="17">
        <v>0.65416600000000003</v>
      </c>
      <c r="I23" s="17"/>
      <c r="J23" s="17"/>
      <c r="K23" s="17"/>
      <c r="L23" s="19">
        <v>0.74588299999999996</v>
      </c>
      <c r="M23" s="19"/>
      <c r="N23" s="19"/>
      <c r="O23" s="19"/>
      <c r="P23" s="21"/>
      <c r="Q23" s="21">
        <v>0.72</v>
      </c>
      <c r="R23" s="21"/>
      <c r="S23" s="21"/>
      <c r="T23" s="23"/>
      <c r="U23" s="23">
        <v>0.66400000000000003</v>
      </c>
      <c r="V23" s="23"/>
      <c r="W23" s="23"/>
      <c r="X23" s="25"/>
      <c r="Y23" s="25">
        <v>0.68</v>
      </c>
      <c r="Z23" s="25"/>
      <c r="AA23" s="25">
        <v>0.66730699999999998</v>
      </c>
      <c r="AF23" s="27">
        <f>AVERAGE(L23,Q23,Y23,AA23)</f>
        <v>0.70329750000000002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7D554-9518-489C-B6CD-F4E4F9D29F7F}">
  <dimension ref="A1:I1"/>
  <sheetViews>
    <sheetView workbookViewId="0">
      <selection activeCell="D1" sqref="D1:I1"/>
    </sheetView>
  </sheetViews>
  <sheetFormatPr defaultRowHeight="15" x14ac:dyDescent="0.25"/>
  <cols>
    <col min="1" max="1" width="11.28515625" customWidth="1"/>
    <col min="2" max="2" width="18.28515625" customWidth="1"/>
    <col min="3" max="3" width="27.42578125" customWidth="1"/>
    <col min="4" max="4" width="9.140625" style="15"/>
    <col min="5" max="5" width="9.140625" style="17"/>
    <col min="6" max="6" width="9.140625" style="19"/>
    <col min="7" max="7" width="9.140625" style="21"/>
    <col min="8" max="8" width="9.140625" style="23"/>
    <col min="9" max="9" width="9.140625" style="25"/>
  </cols>
  <sheetData>
    <row r="1" spans="1:9" ht="31.5" customHeight="1" x14ac:dyDescent="0.25">
      <c r="A1" s="1" t="s">
        <v>2</v>
      </c>
      <c r="B1" s="1" t="s">
        <v>0</v>
      </c>
      <c r="C1" s="1" t="s">
        <v>1</v>
      </c>
      <c r="D1" s="8" t="s">
        <v>5</v>
      </c>
      <c r="E1" s="9" t="s">
        <v>7</v>
      </c>
      <c r="F1" s="10" t="s">
        <v>14</v>
      </c>
      <c r="G1" s="11" t="s">
        <v>15</v>
      </c>
      <c r="H1" s="12" t="s">
        <v>16</v>
      </c>
      <c r="I1" s="13" t="s">
        <v>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46729-AED7-4B3D-86D3-80769A3CC8C1}">
  <dimension ref="A1:I2"/>
  <sheetViews>
    <sheetView workbookViewId="0">
      <selection activeCell="F3" sqref="F3"/>
    </sheetView>
  </sheetViews>
  <sheetFormatPr defaultRowHeight="15" x14ac:dyDescent="0.25"/>
  <cols>
    <col min="1" max="1" width="11.28515625" customWidth="1"/>
    <col min="2" max="2" width="18.28515625" customWidth="1"/>
    <col min="3" max="3" width="27.42578125" customWidth="1"/>
    <col min="4" max="4" width="9.140625" style="8"/>
    <col min="5" max="5" width="9.140625" style="9"/>
    <col min="6" max="6" width="9.140625" style="10"/>
    <col min="7" max="7" width="9.140625" style="11"/>
    <col min="8" max="8" width="9.140625" style="12"/>
    <col min="9" max="9" width="9.140625" style="13"/>
  </cols>
  <sheetData>
    <row r="1" spans="1:9" ht="31.5" customHeight="1" x14ac:dyDescent="0.25">
      <c r="A1" s="1" t="s">
        <v>2</v>
      </c>
      <c r="B1" s="1" t="s">
        <v>0</v>
      </c>
      <c r="C1" s="1" t="s">
        <v>1</v>
      </c>
      <c r="D1" s="8" t="s">
        <v>5</v>
      </c>
      <c r="E1" s="9" t="s">
        <v>7</v>
      </c>
      <c r="F1" s="10" t="s">
        <v>14</v>
      </c>
      <c r="G1" s="11" t="s">
        <v>15</v>
      </c>
      <c r="H1" s="12" t="s">
        <v>16</v>
      </c>
      <c r="I1" s="13" t="s">
        <v>12</v>
      </c>
    </row>
    <row r="2" spans="1:9" x14ac:dyDescent="0.25">
      <c r="B2" t="s">
        <v>50</v>
      </c>
      <c r="C2" t="s">
        <v>51</v>
      </c>
      <c r="F2" s="19">
        <v>0.63804300000000003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DC02C-5116-4782-8C2E-A452D810A78D}">
  <dimension ref="A1:AF7"/>
  <sheetViews>
    <sheetView workbookViewId="0">
      <selection activeCell="AF4" sqref="A4:AF5"/>
    </sheetView>
  </sheetViews>
  <sheetFormatPr defaultRowHeight="15" x14ac:dyDescent="0.25"/>
  <cols>
    <col min="1" max="1" width="11.28515625" customWidth="1"/>
    <col min="2" max="2" width="18.28515625" customWidth="1"/>
    <col min="3" max="3" width="27.42578125" customWidth="1"/>
    <col min="4" max="8" width="9.140625" style="15" customWidth="1"/>
    <col min="9" max="13" width="9.140625" style="17" customWidth="1"/>
    <col min="14" max="17" width="9.140625" style="19" customWidth="1"/>
    <col min="18" max="22" width="9.140625" style="21" customWidth="1"/>
    <col min="23" max="27" width="9.140625" style="23" customWidth="1"/>
    <col min="28" max="31" width="9.140625" style="25"/>
  </cols>
  <sheetData>
    <row r="1" spans="1:32" ht="31.5" customHeight="1" x14ac:dyDescent="0.4">
      <c r="A1" s="1" t="s">
        <v>2</v>
      </c>
      <c r="B1" s="1" t="s">
        <v>0</v>
      </c>
      <c r="C1" s="1" t="s">
        <v>1</v>
      </c>
      <c r="D1" s="14" t="s">
        <v>6</v>
      </c>
      <c r="H1" s="15" t="s">
        <v>44</v>
      </c>
      <c r="I1" s="16" t="s">
        <v>8</v>
      </c>
      <c r="M1" s="17" t="s">
        <v>44</v>
      </c>
      <c r="N1" s="18" t="s">
        <v>9</v>
      </c>
      <c r="R1" s="20" t="s">
        <v>10</v>
      </c>
      <c r="V1" s="21" t="s">
        <v>68</v>
      </c>
      <c r="W1" s="22" t="s">
        <v>11</v>
      </c>
      <c r="AA1" s="23" t="s">
        <v>68</v>
      </c>
      <c r="AB1" s="24" t="s">
        <v>13</v>
      </c>
    </row>
    <row r="2" spans="1:32" x14ac:dyDescent="0.25">
      <c r="B2" t="s">
        <v>45</v>
      </c>
      <c r="C2" t="s">
        <v>46</v>
      </c>
      <c r="F2" s="15">
        <v>0.57750000000000001</v>
      </c>
      <c r="H2" s="15">
        <v>0.54749999999999999</v>
      </c>
    </row>
    <row r="3" spans="1:32" x14ac:dyDescent="0.25">
      <c r="B3" t="s">
        <v>41</v>
      </c>
      <c r="C3" t="s">
        <v>42</v>
      </c>
      <c r="G3" s="15">
        <v>0.57857099999999995</v>
      </c>
      <c r="H3" s="15">
        <v>0.63333300000000003</v>
      </c>
      <c r="L3" s="17">
        <v>0.62619000000000002</v>
      </c>
      <c r="M3" s="17">
        <v>0.63333300000000003</v>
      </c>
    </row>
    <row r="4" spans="1:32" x14ac:dyDescent="0.25">
      <c r="B4" t="s">
        <v>43</v>
      </c>
      <c r="C4" t="s">
        <v>64</v>
      </c>
      <c r="E4" s="15">
        <v>0.65</v>
      </c>
      <c r="F4" s="15">
        <v>0.62</v>
      </c>
      <c r="G4" s="15">
        <v>0.55714200000000003</v>
      </c>
      <c r="J4" s="17">
        <v>0.73055499999999995</v>
      </c>
      <c r="K4" s="17">
        <v>0.68500000000000005</v>
      </c>
      <c r="L4" s="17">
        <v>0.66904699999999995</v>
      </c>
      <c r="O4" s="19">
        <v>0.65833299999999995</v>
      </c>
      <c r="P4" s="19">
        <v>0.72250000000000003</v>
      </c>
      <c r="Q4" s="19">
        <v>0.72619</v>
      </c>
      <c r="S4" s="21">
        <v>0.66944400000000004</v>
      </c>
      <c r="T4" s="21">
        <v>0.7</v>
      </c>
      <c r="U4" s="21">
        <v>0.68571400000000005</v>
      </c>
      <c r="X4" s="23">
        <v>0.66388800000000003</v>
      </c>
      <c r="Y4" s="23">
        <v>0.65249999999999997</v>
      </c>
      <c r="Z4" s="23">
        <v>0.56499999999999995</v>
      </c>
      <c r="AC4" s="25">
        <v>0.67500000000000004</v>
      </c>
      <c r="AD4" s="25">
        <v>0.67</v>
      </c>
      <c r="AF4" s="27">
        <f>AVERAGE(Q4,P4,J4,T4)</f>
        <v>0.71981125000000001</v>
      </c>
    </row>
    <row r="5" spans="1:32" x14ac:dyDescent="0.25">
      <c r="B5" t="s">
        <v>54</v>
      </c>
      <c r="C5" t="s">
        <v>55</v>
      </c>
      <c r="K5" s="17">
        <v>0.70499999999999996</v>
      </c>
      <c r="P5" s="19">
        <v>0.78</v>
      </c>
      <c r="U5" s="21">
        <v>0.70250000000000001</v>
      </c>
      <c r="Z5" s="23">
        <v>0.6825</v>
      </c>
      <c r="AF5" s="27">
        <f>AVERAGE(U5,P5,K5,Z5)</f>
        <v>0.71750000000000003</v>
      </c>
    </row>
    <row r="6" spans="1:32" x14ac:dyDescent="0.25">
      <c r="B6" t="s">
        <v>72</v>
      </c>
      <c r="C6" t="s">
        <v>73</v>
      </c>
      <c r="S6" s="21">
        <v>0.73888799999999999</v>
      </c>
      <c r="U6" s="21">
        <v>0.73</v>
      </c>
      <c r="X6" s="23">
        <v>0.69444399999999995</v>
      </c>
      <c r="Z6" s="23">
        <v>0.70250000000000001</v>
      </c>
    </row>
    <row r="7" spans="1:32" x14ac:dyDescent="0.25">
      <c r="B7" t="s">
        <v>43</v>
      </c>
      <c r="C7" t="s">
        <v>74</v>
      </c>
      <c r="V7" s="21">
        <v>0.67954499999999995</v>
      </c>
      <c r="W7" s="23">
        <v>0.625</v>
      </c>
      <c r="AA7" s="23">
        <v>0.65</v>
      </c>
      <c r="AC7" s="25">
        <v>0.63055499999999998</v>
      </c>
      <c r="AE7" s="25">
        <v>0.6825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47845-BCFA-4E54-9F6A-F7F94CDE0AF8}">
  <sheetPr>
    <tabColor theme="3" tint="0.39997558519241921"/>
  </sheetPr>
  <dimension ref="A1:AB3"/>
  <sheetViews>
    <sheetView workbookViewId="0">
      <selection activeCell="AB2" sqref="A2:AB2"/>
    </sheetView>
  </sheetViews>
  <sheetFormatPr defaultRowHeight="15" x14ac:dyDescent="0.25"/>
  <cols>
    <col min="1" max="1" width="11.28515625" customWidth="1"/>
    <col min="2" max="2" width="18.28515625" customWidth="1"/>
    <col min="3" max="3" width="27.42578125" customWidth="1"/>
    <col min="4" max="7" width="9.140625" style="15" customWidth="1"/>
    <col min="8" max="11" width="9.140625" style="17" customWidth="1"/>
    <col min="12" max="15" width="9.140625" style="19" customWidth="1"/>
    <col min="16" max="19" width="9.140625" style="21" customWidth="1"/>
    <col min="20" max="23" width="9.140625" style="23" customWidth="1"/>
    <col min="24" max="27" width="9.140625" style="25" customWidth="1"/>
  </cols>
  <sheetData>
    <row r="1" spans="1:28" ht="31.5" customHeight="1" x14ac:dyDescent="0.4">
      <c r="A1" s="1" t="s">
        <v>2</v>
      </c>
      <c r="B1" s="1" t="s">
        <v>0</v>
      </c>
      <c r="C1" s="1" t="s">
        <v>1</v>
      </c>
      <c r="D1" s="14" t="s">
        <v>6</v>
      </c>
      <c r="H1" s="16" t="s">
        <v>8</v>
      </c>
      <c r="L1" s="18" t="s">
        <v>9</v>
      </c>
      <c r="P1" s="20" t="s">
        <v>10</v>
      </c>
      <c r="T1" s="22" t="s">
        <v>11</v>
      </c>
      <c r="X1" s="24" t="s">
        <v>13</v>
      </c>
      <c r="AB1" t="s">
        <v>82</v>
      </c>
    </row>
    <row r="2" spans="1:28" x14ac:dyDescent="0.25">
      <c r="B2" t="s">
        <v>54</v>
      </c>
      <c r="C2" t="s">
        <v>55</v>
      </c>
      <c r="H2" s="17">
        <v>0.65416600000000003</v>
      </c>
      <c r="L2" s="19">
        <v>0.74588299999999996</v>
      </c>
      <c r="Q2" s="21">
        <v>0.72</v>
      </c>
      <c r="U2" s="23">
        <v>0.66400000000000003</v>
      </c>
      <c r="Y2" s="25">
        <v>0.68</v>
      </c>
      <c r="AA2" s="25">
        <v>0.66730699999999998</v>
      </c>
      <c r="AB2" s="27">
        <f>AVERAGE(L2,Q2,Y2,AA2)</f>
        <v>0.70329750000000002</v>
      </c>
    </row>
    <row r="3" spans="1:28" x14ac:dyDescent="0.25">
      <c r="B3" t="s">
        <v>43</v>
      </c>
      <c r="C3" t="s">
        <v>64</v>
      </c>
      <c r="X3" s="25">
        <v>0.66538399999999998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C1CA2-9438-45B9-88B9-DF22D6DF52C8}">
  <dimension ref="A1:X11"/>
  <sheetViews>
    <sheetView workbookViewId="0">
      <selection activeCell="X7" sqref="A7:X7"/>
    </sheetView>
  </sheetViews>
  <sheetFormatPr defaultRowHeight="15" x14ac:dyDescent="0.25"/>
  <cols>
    <col min="1" max="1" width="11.28515625" customWidth="1"/>
    <col min="2" max="2" width="18.28515625" customWidth="1"/>
    <col min="3" max="3" width="27.42578125" customWidth="1"/>
    <col min="4" max="7" width="9.140625" style="15" customWidth="1"/>
    <col min="8" max="10" width="9.140625" style="17" customWidth="1"/>
    <col min="11" max="13" width="9.140625" style="19" customWidth="1"/>
    <col min="14" max="14" width="9.140625" style="21" customWidth="1"/>
    <col min="15" max="15" width="11.140625" style="21" customWidth="1"/>
    <col min="16" max="16" width="9.140625" style="21" customWidth="1"/>
    <col min="17" max="20" width="9.140625" style="23" customWidth="1"/>
    <col min="21" max="23" width="9.140625" style="25"/>
  </cols>
  <sheetData>
    <row r="1" spans="1:24" ht="31.5" customHeight="1" x14ac:dyDescent="0.4">
      <c r="A1" s="1" t="s">
        <v>2</v>
      </c>
      <c r="B1" s="1" t="s">
        <v>0</v>
      </c>
      <c r="C1" s="1" t="s">
        <v>1</v>
      </c>
      <c r="D1" s="14" t="s">
        <v>6</v>
      </c>
      <c r="G1" s="15" t="s">
        <v>32</v>
      </c>
      <c r="H1" s="16" t="s">
        <v>8</v>
      </c>
      <c r="K1" s="18" t="s">
        <v>9</v>
      </c>
      <c r="N1" s="20" t="s">
        <v>10</v>
      </c>
      <c r="Q1" s="22" t="s">
        <v>11</v>
      </c>
      <c r="T1" s="23" t="s">
        <v>68</v>
      </c>
      <c r="U1" s="24" t="s">
        <v>13</v>
      </c>
      <c r="X1" t="s">
        <v>82</v>
      </c>
    </row>
    <row r="2" spans="1:24" x14ac:dyDescent="0.25">
      <c r="A2" t="s">
        <v>47</v>
      </c>
      <c r="B2" t="s">
        <v>35</v>
      </c>
      <c r="C2" t="s">
        <v>36</v>
      </c>
      <c r="E2" s="15">
        <v>0.68125000000000002</v>
      </c>
      <c r="F2" s="15">
        <v>0.67249999999999999</v>
      </c>
      <c r="I2" s="17">
        <v>0.65</v>
      </c>
      <c r="J2" s="17">
        <v>0.65</v>
      </c>
      <c r="O2" s="21">
        <v>0.68125000000000002</v>
      </c>
      <c r="P2" s="21">
        <v>0.72250000000000003</v>
      </c>
      <c r="R2" s="23">
        <v>0.65937500000000004</v>
      </c>
      <c r="S2" s="23">
        <v>0.61499999999999999</v>
      </c>
      <c r="V2" s="25">
        <v>0.6875</v>
      </c>
      <c r="W2" s="25">
        <v>0.6875</v>
      </c>
      <c r="X2" s="28">
        <f>AVERAGE(W2,V2,O2,E2)</f>
        <v>0.68437499999999996</v>
      </c>
    </row>
    <row r="3" spans="1:24" x14ac:dyDescent="0.25">
      <c r="B3" t="s">
        <v>33</v>
      </c>
      <c r="C3" t="s">
        <v>34</v>
      </c>
      <c r="D3" s="15">
        <v>0.65312499999999996</v>
      </c>
      <c r="G3" s="15">
        <v>0.66249999999999998</v>
      </c>
      <c r="H3" s="17">
        <v>0.65312499999999996</v>
      </c>
      <c r="I3" s="17">
        <v>0.61250000000000004</v>
      </c>
      <c r="N3" s="26" t="s">
        <v>80</v>
      </c>
      <c r="O3" s="21">
        <v>0.671875</v>
      </c>
      <c r="Q3" s="23">
        <v>0.625</v>
      </c>
      <c r="R3" s="23">
        <v>0.61875000000000002</v>
      </c>
      <c r="S3" s="23">
        <v>0.59</v>
      </c>
      <c r="X3" s="28">
        <f>AVERAGE(S3,O3,G3,H3)</f>
        <v>0.64437499999999992</v>
      </c>
    </row>
    <row r="4" spans="1:24" x14ac:dyDescent="0.25">
      <c r="B4" t="s">
        <v>37</v>
      </c>
      <c r="C4" t="s">
        <v>38</v>
      </c>
      <c r="E4" s="15">
        <v>0.59062499999999996</v>
      </c>
      <c r="R4" s="23">
        <v>0.59062499999999996</v>
      </c>
      <c r="T4" s="23">
        <v>0.625</v>
      </c>
      <c r="X4" s="28"/>
    </row>
    <row r="5" spans="1:24" x14ac:dyDescent="0.25">
      <c r="B5" t="s">
        <v>56</v>
      </c>
      <c r="C5" t="s">
        <v>57</v>
      </c>
      <c r="H5" s="17">
        <v>0.66562500000000002</v>
      </c>
      <c r="I5" s="17">
        <v>0.65312499999999996</v>
      </c>
      <c r="K5" s="19">
        <v>0.73750000000000004</v>
      </c>
      <c r="L5" s="19">
        <v>0.72812500000000002</v>
      </c>
      <c r="N5" s="21">
        <v>0.75</v>
      </c>
      <c r="O5" s="21">
        <v>0.703125</v>
      </c>
      <c r="Q5" s="23">
        <v>0.671875</v>
      </c>
      <c r="R5" s="23">
        <v>0.68125000000000002</v>
      </c>
      <c r="S5" s="23">
        <v>0.60250000000000004</v>
      </c>
      <c r="X5" s="28">
        <f>AVERAGE(S5,N5,K5,L5)</f>
        <v>0.70453124999999994</v>
      </c>
    </row>
    <row r="6" spans="1:24" x14ac:dyDescent="0.25">
      <c r="B6" t="s">
        <v>58</v>
      </c>
      <c r="C6" t="s">
        <v>59</v>
      </c>
      <c r="H6" s="17">
        <v>0.62187499999999996</v>
      </c>
      <c r="I6" s="17">
        <v>0.63124999999999998</v>
      </c>
      <c r="K6" s="19">
        <v>0.71562499999999996</v>
      </c>
      <c r="M6" s="19">
        <v>0.67749999999999999</v>
      </c>
      <c r="P6" s="21">
        <v>0.71250000000000002</v>
      </c>
      <c r="X6" s="28"/>
    </row>
    <row r="7" spans="1:24" x14ac:dyDescent="0.25">
      <c r="B7" t="s">
        <v>60</v>
      </c>
      <c r="C7" t="s">
        <v>61</v>
      </c>
      <c r="I7" s="17">
        <v>0.60312500000000002</v>
      </c>
      <c r="J7" s="17">
        <v>0.59499999999999997</v>
      </c>
      <c r="L7" s="19">
        <v>0.68437499999999996</v>
      </c>
      <c r="M7" s="19">
        <v>0.66749999999999998</v>
      </c>
      <c r="O7" s="21">
        <v>0.671875</v>
      </c>
      <c r="V7" s="25">
        <v>0.68437499999999996</v>
      </c>
      <c r="W7" s="25">
        <v>0.64249999999999996</v>
      </c>
      <c r="X7" s="28">
        <f>AVERAGE(W7,V7,L7,O7)</f>
        <v>0.67078124999999988</v>
      </c>
    </row>
    <row r="8" spans="1:24" x14ac:dyDescent="0.25">
      <c r="B8" t="s">
        <v>45</v>
      </c>
      <c r="C8" t="s">
        <v>63</v>
      </c>
      <c r="I8" s="17">
        <v>0.60312500000000002</v>
      </c>
      <c r="X8" s="28"/>
    </row>
    <row r="9" spans="1:24" x14ac:dyDescent="0.25">
      <c r="B9" t="s">
        <v>76</v>
      </c>
      <c r="C9" t="s">
        <v>77</v>
      </c>
      <c r="S9" s="23">
        <v>0.61499999999999999</v>
      </c>
      <c r="W9" s="25">
        <v>0.61</v>
      </c>
      <c r="X9" s="28"/>
    </row>
    <row r="10" spans="1:24" x14ac:dyDescent="0.25">
      <c r="B10" t="s">
        <v>81</v>
      </c>
      <c r="V10" s="25">
        <v>0.7</v>
      </c>
      <c r="W10" s="25">
        <v>0.65500000000000003</v>
      </c>
      <c r="X10" s="28"/>
    </row>
    <row r="11" spans="1:24" x14ac:dyDescent="0.25">
      <c r="X11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0A5D4-D758-4A09-82B5-086530EB5C50}">
  <dimension ref="A1:Y13"/>
  <sheetViews>
    <sheetView workbookViewId="0">
      <selection activeCell="Y7" sqref="A7:Y7"/>
    </sheetView>
  </sheetViews>
  <sheetFormatPr defaultRowHeight="15" x14ac:dyDescent="0.25"/>
  <cols>
    <col min="1" max="1" width="11.28515625" customWidth="1"/>
    <col min="2" max="2" width="18.28515625" customWidth="1"/>
    <col min="3" max="3" width="27.42578125" customWidth="1"/>
    <col min="4" max="7" width="9.140625" style="15" customWidth="1"/>
    <col min="8" max="10" width="9.140625" style="17" customWidth="1"/>
    <col min="11" max="13" width="9.140625" style="19" customWidth="1"/>
    <col min="14" max="17" width="9.140625" style="21" customWidth="1"/>
    <col min="18" max="21" width="9.140625" style="23" customWidth="1"/>
    <col min="22" max="22" width="11.140625" style="25" bestFit="1" customWidth="1"/>
    <col min="23" max="24" width="9.140625" style="25"/>
  </cols>
  <sheetData>
    <row r="1" spans="1:25" ht="31.5" customHeight="1" x14ac:dyDescent="0.4">
      <c r="A1" s="1" t="s">
        <v>2</v>
      </c>
      <c r="B1" s="1" t="s">
        <v>0</v>
      </c>
      <c r="C1" s="1" t="s">
        <v>1</v>
      </c>
      <c r="D1" s="14" t="s">
        <v>6</v>
      </c>
      <c r="G1" s="15" t="s">
        <v>32</v>
      </c>
      <c r="H1" s="16" t="s">
        <v>8</v>
      </c>
      <c r="K1" s="18" t="s">
        <v>9</v>
      </c>
      <c r="N1" s="20" t="s">
        <v>10</v>
      </c>
      <c r="Q1" s="21" t="s">
        <v>68</v>
      </c>
      <c r="R1" s="22" t="s">
        <v>11</v>
      </c>
      <c r="U1" s="23" t="s">
        <v>68</v>
      </c>
      <c r="V1" s="24" t="s">
        <v>13</v>
      </c>
      <c r="Y1" t="s">
        <v>82</v>
      </c>
    </row>
    <row r="2" spans="1:25" x14ac:dyDescent="0.25">
      <c r="B2" t="s">
        <v>24</v>
      </c>
      <c r="C2" t="s">
        <v>25</v>
      </c>
      <c r="E2" s="15">
        <v>0.67241300000000004</v>
      </c>
      <c r="F2" s="15">
        <v>0.62586200000000003</v>
      </c>
    </row>
    <row r="3" spans="1:25" x14ac:dyDescent="0.25">
      <c r="B3" t="s">
        <v>3</v>
      </c>
      <c r="C3" t="s">
        <v>23</v>
      </c>
      <c r="E3" s="15">
        <v>0.67758600000000002</v>
      </c>
    </row>
    <row r="4" spans="1:25" x14ac:dyDescent="0.25">
      <c r="B4" t="s">
        <v>30</v>
      </c>
      <c r="C4" t="s">
        <v>31</v>
      </c>
      <c r="D4" s="15">
        <v>0.63076900000000002</v>
      </c>
      <c r="G4" s="15">
        <v>0.61538400000000004</v>
      </c>
      <c r="H4" s="17">
        <v>0.63461500000000004</v>
      </c>
      <c r="I4" s="17">
        <v>0.65689600000000004</v>
      </c>
      <c r="K4" s="19">
        <v>0.61346100000000003</v>
      </c>
      <c r="L4" s="19">
        <v>0.65517199999999998</v>
      </c>
      <c r="S4" s="23">
        <v>0.63620600000000005</v>
      </c>
      <c r="T4" s="23">
        <v>0.59482699999999999</v>
      </c>
      <c r="V4" s="25">
        <v>0.66538399999999998</v>
      </c>
      <c r="W4" s="25">
        <v>0.68620599999999998</v>
      </c>
      <c r="X4" s="25">
        <v>0.69310300000000002</v>
      </c>
      <c r="Y4" s="27">
        <f>AVERAGE(X4,W4,V4,I4)</f>
        <v>0.67539725000000006</v>
      </c>
    </row>
    <row r="5" spans="1:25" x14ac:dyDescent="0.25">
      <c r="B5" t="s">
        <v>26</v>
      </c>
      <c r="C5" t="s">
        <v>27</v>
      </c>
      <c r="D5" s="15">
        <v>0.65384600000000004</v>
      </c>
      <c r="E5" s="15">
        <v>0.598275</v>
      </c>
      <c r="H5" s="17">
        <v>0.63269200000000003</v>
      </c>
      <c r="I5" s="17">
        <v>0.62758599999999998</v>
      </c>
      <c r="K5" s="19">
        <v>0.69807600000000003</v>
      </c>
      <c r="L5" s="19">
        <v>0.71206800000000003</v>
      </c>
      <c r="O5" s="21">
        <v>0.66551700000000003</v>
      </c>
      <c r="P5" s="21">
        <v>0.67413699999999999</v>
      </c>
      <c r="Y5" s="27">
        <f>AVERAGE(P5,K5,L5,O5)</f>
        <v>0.68744949999999994</v>
      </c>
    </row>
    <row r="6" spans="1:25" x14ac:dyDescent="0.25">
      <c r="B6" t="s">
        <v>28</v>
      </c>
      <c r="C6" t="s">
        <v>29</v>
      </c>
      <c r="F6" s="15">
        <v>0.57586199999999999</v>
      </c>
      <c r="U6" s="23">
        <v>0.63103399999999998</v>
      </c>
    </row>
    <row r="7" spans="1:25" x14ac:dyDescent="0.25">
      <c r="B7" t="s">
        <v>52</v>
      </c>
      <c r="C7" t="s">
        <v>53</v>
      </c>
      <c r="K7" s="19">
        <v>0.63653800000000005</v>
      </c>
      <c r="M7" s="19">
        <v>0.62241299999999999</v>
      </c>
      <c r="P7" s="21">
        <v>0.63965499999999997</v>
      </c>
      <c r="Q7" s="21">
        <v>0.63965499999999997</v>
      </c>
      <c r="T7" s="23">
        <v>0.57413700000000001</v>
      </c>
      <c r="V7" s="25">
        <v>0.60961500000000002</v>
      </c>
      <c r="X7" s="25">
        <v>0.65517199999999998</v>
      </c>
      <c r="Y7" s="27">
        <f>AVERAGE(X7,Q7,P7,K7)</f>
        <v>0.64275499999999997</v>
      </c>
    </row>
    <row r="8" spans="1:25" x14ac:dyDescent="0.25">
      <c r="B8" t="s">
        <v>19</v>
      </c>
      <c r="C8" t="s">
        <v>20</v>
      </c>
      <c r="J8" s="17">
        <v>0.66379299999999997</v>
      </c>
      <c r="W8" s="25">
        <v>0</v>
      </c>
    </row>
    <row r="9" spans="1:25" x14ac:dyDescent="0.25">
      <c r="B9" t="s">
        <v>67</v>
      </c>
      <c r="C9" t="s">
        <v>69</v>
      </c>
      <c r="N9" s="21">
        <v>0.709615</v>
      </c>
      <c r="Q9" s="21">
        <v>0.7</v>
      </c>
    </row>
    <row r="10" spans="1:25" x14ac:dyDescent="0.25">
      <c r="B10" t="s">
        <v>67</v>
      </c>
      <c r="C10" t="s">
        <v>70</v>
      </c>
      <c r="O10" s="21">
        <v>0.72586200000000001</v>
      </c>
      <c r="Q10" s="21">
        <v>0.72884599999999999</v>
      </c>
    </row>
    <row r="11" spans="1:25" x14ac:dyDescent="0.25">
      <c r="B11" t="s">
        <v>71</v>
      </c>
      <c r="C11" t="s">
        <v>59</v>
      </c>
      <c r="N11" s="21">
        <v>0.70769199999999999</v>
      </c>
      <c r="R11" s="23">
        <v>0.65192300000000003</v>
      </c>
      <c r="T11" s="23">
        <v>0.58103400000000005</v>
      </c>
    </row>
    <row r="12" spans="1:25" x14ac:dyDescent="0.25">
      <c r="B12" t="s">
        <v>75</v>
      </c>
      <c r="C12" t="s">
        <v>66</v>
      </c>
      <c r="T12" s="23">
        <v>0.59655100000000005</v>
      </c>
      <c r="X12" s="25">
        <v>0.68620599999999998</v>
      </c>
    </row>
    <row r="13" spans="1:25" x14ac:dyDescent="0.25">
      <c r="B13" t="s">
        <v>76</v>
      </c>
      <c r="C13" t="s">
        <v>77</v>
      </c>
      <c r="R13" s="23">
        <v>0.59038400000000002</v>
      </c>
      <c r="V13" s="25">
        <v>0.66538399999999998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EA60C-F601-43C2-B6FB-6EF95150DD8C}">
  <sheetPr>
    <tabColor theme="4" tint="0.59999389629810485"/>
  </sheetPr>
  <dimension ref="A1:V13"/>
  <sheetViews>
    <sheetView workbookViewId="0">
      <selection activeCell="V3" sqref="A3:V3"/>
    </sheetView>
  </sheetViews>
  <sheetFormatPr defaultRowHeight="15" x14ac:dyDescent="0.25"/>
  <cols>
    <col min="1" max="1" width="11.28515625" customWidth="1"/>
    <col min="2" max="2" width="18.28515625" customWidth="1"/>
    <col min="3" max="3" width="27.42578125" customWidth="1"/>
    <col min="4" max="6" width="9.140625" style="2" customWidth="1"/>
    <col min="7" max="9" width="9.140625" style="3" customWidth="1"/>
    <col min="10" max="12" width="9.140625" style="4" customWidth="1"/>
    <col min="13" max="13" width="11.140625" style="5" customWidth="1"/>
    <col min="14" max="15" width="9.140625" style="5" customWidth="1"/>
    <col min="16" max="18" width="9.140625" style="6" customWidth="1"/>
    <col min="19" max="21" width="9.140625" style="7"/>
    <col min="22" max="22" width="11.140625" bestFit="1" customWidth="1"/>
  </cols>
  <sheetData>
    <row r="1" spans="1:22" ht="31.5" customHeight="1" x14ac:dyDescent="0.4">
      <c r="A1" s="1" t="s">
        <v>2</v>
      </c>
      <c r="B1" s="1" t="s">
        <v>0</v>
      </c>
      <c r="C1" s="1" t="s">
        <v>1</v>
      </c>
      <c r="D1" s="14" t="s">
        <v>6</v>
      </c>
      <c r="E1" s="15"/>
      <c r="F1" s="15"/>
      <c r="G1" s="16" t="s">
        <v>8</v>
      </c>
      <c r="H1" s="17"/>
      <c r="I1" s="17"/>
      <c r="J1" s="18" t="s">
        <v>9</v>
      </c>
      <c r="K1" s="19"/>
      <c r="L1" s="19"/>
      <c r="M1" s="20" t="s">
        <v>10</v>
      </c>
      <c r="N1" s="21"/>
      <c r="O1" s="21"/>
      <c r="P1" s="22" t="s">
        <v>11</v>
      </c>
      <c r="Q1" s="23"/>
      <c r="R1" s="23"/>
      <c r="S1" s="24" t="s">
        <v>13</v>
      </c>
      <c r="T1" s="25"/>
      <c r="U1" s="25"/>
    </row>
    <row r="2" spans="1:22" x14ac:dyDescent="0.25">
      <c r="B2" t="s">
        <v>21</v>
      </c>
      <c r="C2" t="s">
        <v>22</v>
      </c>
      <c r="E2" s="2">
        <v>61.859099999999998</v>
      </c>
      <c r="F2" s="2">
        <v>60.555500000000002</v>
      </c>
      <c r="M2" s="21"/>
      <c r="N2" s="21"/>
      <c r="O2" s="21"/>
      <c r="P2" s="23"/>
      <c r="Q2" s="23"/>
      <c r="R2" s="23"/>
      <c r="S2" s="25"/>
      <c r="T2" s="25"/>
      <c r="U2" s="25"/>
      <c r="V2" s="28"/>
    </row>
    <row r="3" spans="1:22" x14ac:dyDescent="0.25">
      <c r="B3" t="s">
        <v>19</v>
      </c>
      <c r="C3" t="s">
        <v>20</v>
      </c>
      <c r="D3" s="2">
        <v>62.241300000000003</v>
      </c>
      <c r="G3" s="3">
        <v>64.655100000000004</v>
      </c>
      <c r="J3" s="4">
        <v>63.965499999999999</v>
      </c>
      <c r="K3" s="19">
        <v>0.65857100000000002</v>
      </c>
      <c r="M3" s="21">
        <v>0.63620600000000005</v>
      </c>
      <c r="N3" s="21">
        <v>0.66142800000000002</v>
      </c>
      <c r="O3" s="21"/>
      <c r="P3" s="23">
        <v>0.63448199999999999</v>
      </c>
      <c r="Q3" s="23">
        <v>0.6</v>
      </c>
      <c r="R3" s="23"/>
      <c r="S3" s="25"/>
      <c r="T3" s="25">
        <v>0.66857100000000003</v>
      </c>
      <c r="U3" s="25">
        <v>0.65277700000000005</v>
      </c>
      <c r="V3" s="28">
        <f>AVERAGE(U3,T3,N3,K3)</f>
        <v>0.66033674999999992</v>
      </c>
    </row>
    <row r="4" spans="1:22" x14ac:dyDescent="0.25">
      <c r="B4" t="s">
        <v>48</v>
      </c>
      <c r="C4" t="s">
        <v>49</v>
      </c>
      <c r="G4" s="3" t="s">
        <v>62</v>
      </c>
      <c r="H4" s="3">
        <v>59.571399999999997</v>
      </c>
      <c r="J4" s="4">
        <v>62.413699999999999</v>
      </c>
      <c r="K4" s="4">
        <v>64.571399999999997</v>
      </c>
      <c r="M4" s="21">
        <v>0.62931000000000004</v>
      </c>
      <c r="N4" s="21">
        <v>0.58857099999999996</v>
      </c>
      <c r="O4" s="21"/>
      <c r="P4" s="23"/>
      <c r="Q4" s="23"/>
      <c r="R4" s="23"/>
      <c r="S4" s="25">
        <v>0.64827500000000005</v>
      </c>
      <c r="T4" s="25">
        <v>0.657142</v>
      </c>
      <c r="U4" s="25"/>
      <c r="V4" s="28"/>
    </row>
    <row r="5" spans="1:22" x14ac:dyDescent="0.25">
      <c r="B5" t="s">
        <v>78</v>
      </c>
      <c r="C5" t="s">
        <v>79</v>
      </c>
      <c r="M5" s="21"/>
      <c r="N5" s="21"/>
      <c r="O5" s="21"/>
      <c r="P5" s="23"/>
      <c r="Q5" s="23">
        <v>0.64285700000000001</v>
      </c>
      <c r="R5" s="23"/>
      <c r="S5" s="25"/>
      <c r="T5" s="25"/>
      <c r="U5" s="25"/>
      <c r="V5" s="28"/>
    </row>
    <row r="6" spans="1:22" x14ac:dyDescent="0.25">
      <c r="B6" t="s">
        <v>26</v>
      </c>
      <c r="M6" s="21"/>
      <c r="N6" s="21"/>
      <c r="O6" s="21"/>
      <c r="P6" s="23"/>
      <c r="Q6" s="23"/>
      <c r="R6" s="23"/>
      <c r="S6" s="25">
        <v>0.63275800000000004</v>
      </c>
      <c r="T6" s="25"/>
      <c r="U6" s="25"/>
      <c r="V6" s="28"/>
    </row>
    <row r="7" spans="1:22" x14ac:dyDescent="0.25">
      <c r="M7" s="21"/>
      <c r="N7" s="21"/>
      <c r="O7" s="21"/>
      <c r="P7" s="23"/>
      <c r="Q7" s="23"/>
      <c r="R7" s="23"/>
      <c r="S7" s="25"/>
      <c r="T7" s="25"/>
      <c r="U7" s="25"/>
      <c r="V7" s="28"/>
    </row>
    <row r="8" spans="1:22" x14ac:dyDescent="0.25">
      <c r="M8" s="21"/>
      <c r="N8" s="21"/>
      <c r="O8" s="21"/>
      <c r="P8" s="23"/>
      <c r="Q8" s="23"/>
      <c r="R8" s="23"/>
      <c r="S8" s="25"/>
      <c r="T8" s="25"/>
      <c r="U8" s="25"/>
      <c r="V8" s="28"/>
    </row>
    <row r="9" spans="1:22" x14ac:dyDescent="0.25">
      <c r="M9" s="21"/>
      <c r="N9" s="21"/>
      <c r="O9" s="21"/>
      <c r="P9" s="23"/>
      <c r="Q9" s="23"/>
      <c r="R9" s="23"/>
      <c r="S9" s="25"/>
      <c r="T9" s="25"/>
      <c r="U9" s="25"/>
    </row>
    <row r="10" spans="1:22" x14ac:dyDescent="0.25">
      <c r="M10" s="21"/>
      <c r="N10" s="21"/>
      <c r="O10" s="21"/>
      <c r="P10" s="23"/>
      <c r="Q10" s="23"/>
      <c r="R10" s="23"/>
      <c r="S10" s="25"/>
      <c r="T10" s="25"/>
      <c r="U10" s="25"/>
    </row>
    <row r="11" spans="1:22" x14ac:dyDescent="0.25">
      <c r="M11" s="21"/>
      <c r="N11" s="21"/>
      <c r="O11" s="21"/>
      <c r="P11" s="23"/>
      <c r="Q11" s="23"/>
      <c r="R11" s="23"/>
      <c r="S11" s="25"/>
      <c r="T11" s="25"/>
      <c r="U11" s="25"/>
    </row>
    <row r="12" spans="1:22" x14ac:dyDescent="0.25">
      <c r="M12" s="21"/>
      <c r="N12" s="21"/>
      <c r="O12" s="21"/>
      <c r="P12" s="23"/>
      <c r="Q12" s="23"/>
      <c r="R12" s="23"/>
      <c r="S12" s="25"/>
      <c r="T12" s="25"/>
      <c r="U12" s="25"/>
    </row>
    <row r="13" spans="1:22" x14ac:dyDescent="0.25">
      <c r="M13" s="21"/>
      <c r="N13" s="21"/>
      <c r="O13" s="21"/>
      <c r="P13" s="23"/>
      <c r="Q13" s="23"/>
      <c r="R13" s="23"/>
      <c r="S13" s="25"/>
      <c r="T13" s="25"/>
      <c r="U13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E4936-852F-49A9-B4B6-6D3B11159741}">
  <dimension ref="A1:V3"/>
  <sheetViews>
    <sheetView workbookViewId="0">
      <selection activeCell="V2" sqref="A2:V2"/>
    </sheetView>
  </sheetViews>
  <sheetFormatPr defaultRowHeight="15" x14ac:dyDescent="0.25"/>
  <cols>
    <col min="1" max="1" width="11.28515625" customWidth="1"/>
    <col min="2" max="2" width="18.28515625" customWidth="1"/>
    <col min="3" max="3" width="27.42578125" customWidth="1"/>
    <col min="4" max="6" width="9.140625" style="15" customWidth="1"/>
    <col min="7" max="9" width="9.140625" style="17" customWidth="1"/>
    <col min="10" max="11" width="9.140625" style="19" customWidth="1"/>
    <col min="12" max="12" width="9.42578125" style="19" customWidth="1"/>
    <col min="13" max="15" width="9.140625" style="21" customWidth="1"/>
    <col min="16" max="18" width="9.140625" style="23" customWidth="1"/>
    <col min="19" max="21" width="9.140625" style="25"/>
  </cols>
  <sheetData>
    <row r="1" spans="1:22" ht="31.5" customHeight="1" x14ac:dyDescent="0.4">
      <c r="A1" s="1" t="s">
        <v>2</v>
      </c>
      <c r="B1" s="1" t="s">
        <v>0</v>
      </c>
      <c r="C1" s="1"/>
      <c r="D1" s="14" t="s">
        <v>6</v>
      </c>
      <c r="G1" s="16" t="s">
        <v>8</v>
      </c>
      <c r="J1" s="18" t="s">
        <v>9</v>
      </c>
      <c r="M1" s="20" t="s">
        <v>10</v>
      </c>
      <c r="P1" s="22" t="s">
        <v>11</v>
      </c>
      <c r="S1" s="24" t="s">
        <v>13</v>
      </c>
    </row>
    <row r="2" spans="1:22" x14ac:dyDescent="0.25">
      <c r="B2" t="s">
        <v>17</v>
      </c>
      <c r="C2" t="s">
        <v>18</v>
      </c>
      <c r="F2" s="15">
        <v>0.60119</v>
      </c>
      <c r="I2" s="17">
        <v>0.61666600000000005</v>
      </c>
      <c r="M2" s="21">
        <v>0.72283699999999995</v>
      </c>
      <c r="O2" s="21">
        <v>0.69404699999999997</v>
      </c>
      <c r="P2" s="23">
        <v>0.62142799999999998</v>
      </c>
      <c r="U2" s="25">
        <v>0.66428500000000001</v>
      </c>
      <c r="V2" s="27">
        <f>AVERAGE(O2,M2,U2,P2)</f>
        <v>0.67564924999999998</v>
      </c>
    </row>
    <row r="3" spans="1:22" x14ac:dyDescent="0.25">
      <c r="B3" t="s">
        <v>65</v>
      </c>
      <c r="C3" t="s">
        <v>66</v>
      </c>
      <c r="O3" s="21">
        <v>0.67737999999999998</v>
      </c>
      <c r="V3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A9571-BC60-4942-9027-AEC5E4747BB5}">
  <dimension ref="A1:U2"/>
  <sheetViews>
    <sheetView topLeftCell="J1" workbookViewId="0">
      <selection activeCell="AC2" sqref="AC2"/>
    </sheetView>
  </sheetViews>
  <sheetFormatPr defaultRowHeight="15" x14ac:dyDescent="0.25"/>
  <cols>
    <col min="1" max="1" width="11.28515625" customWidth="1"/>
    <col min="2" max="2" width="18.28515625" customWidth="1"/>
    <col min="3" max="3" width="27.42578125" customWidth="1"/>
    <col min="4" max="6" width="9.140625" style="15"/>
    <col min="7" max="9" width="9.140625" style="17"/>
    <col min="10" max="12" width="9.140625" style="19"/>
    <col min="13" max="15" width="9.140625" style="21"/>
    <col min="16" max="18" width="9.140625" style="23"/>
    <col min="19" max="21" width="9.140625" style="25"/>
  </cols>
  <sheetData>
    <row r="1" spans="1:19" ht="31.5" customHeight="1" x14ac:dyDescent="0.4">
      <c r="A1" s="1" t="s">
        <v>2</v>
      </c>
      <c r="B1" s="1" t="s">
        <v>0</v>
      </c>
      <c r="C1" s="1" t="s">
        <v>1</v>
      </c>
      <c r="D1" s="14" t="s">
        <v>6</v>
      </c>
      <c r="G1" s="16" t="s">
        <v>8</v>
      </c>
      <c r="J1" s="18" t="s">
        <v>9</v>
      </c>
      <c r="M1" s="20" t="s">
        <v>10</v>
      </c>
      <c r="P1" s="22" t="s">
        <v>11</v>
      </c>
      <c r="S1" s="24" t="s">
        <v>13</v>
      </c>
    </row>
    <row r="2" spans="1:19" x14ac:dyDescent="0.25">
      <c r="B2" t="s">
        <v>3</v>
      </c>
      <c r="C2" t="s">
        <v>4</v>
      </c>
      <c r="D2" s="15">
        <v>0.61621599999999999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2AD4-8D3D-4BAE-9054-698D6A566FDF}">
  <dimension ref="A1:U2"/>
  <sheetViews>
    <sheetView topLeftCell="E1" workbookViewId="0">
      <selection activeCell="X2" sqref="X2"/>
    </sheetView>
  </sheetViews>
  <sheetFormatPr defaultRowHeight="15" x14ac:dyDescent="0.25"/>
  <cols>
    <col min="1" max="1" width="11.28515625" customWidth="1"/>
    <col min="2" max="2" width="18.28515625" customWidth="1"/>
    <col min="3" max="3" width="27.42578125" customWidth="1"/>
    <col min="4" max="6" width="9.140625" style="15" customWidth="1"/>
    <col min="7" max="9" width="9.140625" style="17"/>
    <col min="10" max="12" width="9.140625" style="19"/>
    <col min="13" max="15" width="9.140625" style="21"/>
    <col min="16" max="18" width="9.140625" style="23"/>
    <col min="19" max="21" width="9.140625" style="25"/>
  </cols>
  <sheetData>
    <row r="1" spans="1:19" ht="31.5" customHeight="1" x14ac:dyDescent="0.4">
      <c r="A1" s="1" t="s">
        <v>2</v>
      </c>
      <c r="B1" s="1" t="s">
        <v>0</v>
      </c>
      <c r="C1" s="1" t="s">
        <v>1</v>
      </c>
      <c r="D1" s="14" t="s">
        <v>6</v>
      </c>
      <c r="G1" s="16" t="s">
        <v>8</v>
      </c>
      <c r="J1" s="18" t="s">
        <v>9</v>
      </c>
      <c r="M1" s="20" t="s">
        <v>10</v>
      </c>
      <c r="P1" s="22" t="s">
        <v>11</v>
      </c>
      <c r="S1" s="24" t="s">
        <v>13</v>
      </c>
    </row>
    <row r="2" spans="1:19" x14ac:dyDescent="0.25">
      <c r="B2" t="s">
        <v>39</v>
      </c>
      <c r="C2" t="s">
        <v>40</v>
      </c>
      <c r="E2" s="15">
        <v>0.60394700000000001</v>
      </c>
      <c r="H2" s="17">
        <v>0.65131499999999998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3E8F2-5596-4B2E-9945-4C89DD4B09B7}">
  <dimension ref="A1:I1"/>
  <sheetViews>
    <sheetView workbookViewId="0">
      <selection activeCell="C2" sqref="C2"/>
    </sheetView>
  </sheetViews>
  <sheetFormatPr defaultRowHeight="15" x14ac:dyDescent="0.25"/>
  <cols>
    <col min="1" max="1" width="11.28515625" customWidth="1"/>
    <col min="2" max="2" width="18.28515625" customWidth="1"/>
    <col min="3" max="3" width="27.42578125" customWidth="1"/>
    <col min="4" max="4" width="9.140625" style="15"/>
    <col min="5" max="5" width="9.140625" style="17"/>
    <col min="6" max="6" width="9.140625" style="19"/>
    <col min="7" max="7" width="9.140625" style="21"/>
    <col min="8" max="8" width="9.140625" style="23"/>
    <col min="9" max="9" width="9.140625" style="25"/>
  </cols>
  <sheetData>
    <row r="1" spans="1:9" ht="31.5" customHeight="1" x14ac:dyDescent="0.25">
      <c r="A1" s="1" t="s">
        <v>2</v>
      </c>
      <c r="B1" s="1" t="s">
        <v>0</v>
      </c>
      <c r="C1" s="1" t="s">
        <v>1</v>
      </c>
      <c r="D1" s="8" t="s">
        <v>5</v>
      </c>
      <c r="E1" s="9" t="s">
        <v>7</v>
      </c>
      <c r="F1" s="10" t="s">
        <v>14</v>
      </c>
      <c r="G1" s="11" t="s">
        <v>15</v>
      </c>
      <c r="H1" s="12" t="s">
        <v>16</v>
      </c>
      <c r="I1" s="13" t="s">
        <v>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9E4EA-58DD-44FF-828E-69962084C662}">
  <dimension ref="A1:I1"/>
  <sheetViews>
    <sheetView workbookViewId="0">
      <selection activeCell="D1" sqref="D1"/>
    </sheetView>
  </sheetViews>
  <sheetFormatPr defaultRowHeight="15" x14ac:dyDescent="0.25"/>
  <cols>
    <col min="1" max="1" width="11.28515625" customWidth="1"/>
    <col min="2" max="2" width="18.28515625" customWidth="1"/>
    <col min="3" max="3" width="27.42578125" customWidth="1"/>
    <col min="4" max="4" width="9.140625" style="15"/>
    <col min="5" max="5" width="9.140625" style="17"/>
    <col min="6" max="6" width="9.140625" style="19"/>
    <col min="7" max="7" width="9.140625" style="21"/>
    <col min="8" max="8" width="9.140625" style="23"/>
    <col min="9" max="9" width="9.140625" style="25"/>
  </cols>
  <sheetData>
    <row r="1" spans="1:9" ht="31.5" customHeight="1" x14ac:dyDescent="0.25">
      <c r="A1" s="1" t="s">
        <v>2</v>
      </c>
      <c r="B1" s="1" t="s">
        <v>0</v>
      </c>
      <c r="C1" s="1" t="s">
        <v>1</v>
      </c>
      <c r="D1" s="8" t="s">
        <v>5</v>
      </c>
      <c r="E1" s="9" t="s">
        <v>7</v>
      </c>
      <c r="F1" s="10" t="s">
        <v>14</v>
      </c>
      <c r="G1" s="11" t="s">
        <v>15</v>
      </c>
      <c r="H1" s="12" t="s">
        <v>16</v>
      </c>
      <c r="I1" s="1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Final Year End Results</vt:lpstr>
      <vt:lpstr>Intro Level</vt:lpstr>
      <vt:lpstr>Training Level</vt:lpstr>
      <vt:lpstr>First Level</vt:lpstr>
      <vt:lpstr>Second Level</vt:lpstr>
      <vt:lpstr>Third Level</vt:lpstr>
      <vt:lpstr>Fourth Level</vt:lpstr>
      <vt:lpstr>Prix St George</vt:lpstr>
      <vt:lpstr>I 1</vt:lpstr>
      <vt:lpstr>I 2</vt:lpstr>
      <vt:lpstr>Grand Prix</vt:lpstr>
      <vt:lpstr>WD Intro</vt:lpstr>
      <vt:lpstr>WD Basic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 of Records</dc:creator>
  <cp:lastModifiedBy>Minister of Records</cp:lastModifiedBy>
  <dcterms:created xsi:type="dcterms:W3CDTF">2021-10-26T00:31:00Z</dcterms:created>
  <dcterms:modified xsi:type="dcterms:W3CDTF">2022-05-13T19:46:19Z</dcterms:modified>
</cp:coreProperties>
</file>